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BD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3" l="1"/>
  <c r="D51" i="3"/>
  <c r="D53" i="3" s="1"/>
  <c r="D43" i="3"/>
  <c r="D40" i="3"/>
</calcChain>
</file>

<file path=xl/sharedStrings.xml><?xml version="1.0" encoding="utf-8"?>
<sst xmlns="http://schemas.openxmlformats.org/spreadsheetml/2006/main" count="54" uniqueCount="40">
  <si>
    <t>DEMONSTRATIVO DO BDI - SEM DESONERAÇÃO</t>
  </si>
  <si>
    <t>Referências:</t>
  </si>
  <si>
    <t>Como referencia de valor de BDI se tem o quadro recomendado pelo TCU - Acordão nº 2622/2013</t>
  </si>
  <si>
    <t>O Aterro Sanitário se enquadra no tipo de obra ligada ao Saneamento</t>
  </si>
  <si>
    <t>Quanto a composição e faixas de variação dos parametros que compoem o BDI o mesmo TCU Acordão nº 2622/2013 recomenda</t>
  </si>
  <si>
    <t>para obras ligadas ao Saneamento:</t>
  </si>
  <si>
    <t>Cálculo do BDI:</t>
  </si>
  <si>
    <t>A partir do modelo de cálculo recomendado por SETOP, se define os parâmetros e se obtém o BDI:</t>
  </si>
  <si>
    <t>BDI (CONFORME ACÓRDÃO Nº 2622/13 e LEI Nº 13.161 DE 31/08/15)</t>
  </si>
  <si>
    <t>DISCRIMINAÇÃO DAS PARCELAS</t>
  </si>
  <si>
    <t>SIGLA</t>
  </si>
  <si>
    <t>VALOR</t>
  </si>
  <si>
    <t>INCIDÊNCIA</t>
  </si>
  <si>
    <t>CUSTO DIRETO</t>
  </si>
  <si>
    <t>CD</t>
  </si>
  <si>
    <t>ADMINISTRAÇÃO CENTRAL</t>
  </si>
  <si>
    <t>AC</t>
  </si>
  <si>
    <t>LUCRO</t>
  </si>
  <si>
    <t>L</t>
  </si>
  <si>
    <t>DESPESAS FINANCEIRAS</t>
  </si>
  <si>
    <t>DF</t>
  </si>
  <si>
    <t>SEGUROS, GARANTIAS E RISCO</t>
  </si>
  <si>
    <t>SEGUROS + GARANTIAS</t>
  </si>
  <si>
    <t>S</t>
  </si>
  <si>
    <t>RISCO(*)</t>
  </si>
  <si>
    <t>R</t>
  </si>
  <si>
    <t>TRIBUTOS</t>
  </si>
  <si>
    <t>I</t>
  </si>
  <si>
    <t>PV</t>
  </si>
  <si>
    <t>ISS</t>
  </si>
  <si>
    <t>PIS</t>
  </si>
  <si>
    <t>COFINS</t>
  </si>
  <si>
    <t>CPRB</t>
  </si>
  <si>
    <t>INSS</t>
  </si>
  <si>
    <t>FÓRMULA DO BDI</t>
  </si>
  <si>
    <t>BDI      =</t>
  </si>
  <si>
    <t>(1 + (AC + S + G + R)) x (1 + DF) x  (1 + L)</t>
  </si>
  <si>
    <t>(1 - (I + CPRB))</t>
  </si>
  <si>
    <t>BDI(NUMERADOR)</t>
  </si>
  <si>
    <t>BDI(DENOMINADOR)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</si>
</sst>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0.000%"/>
  </numFmts>
  <fonts count="7">
    <font>
      <sz val="11"/>
      <color indexed="8"/>
      <name val="Calibri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1"/>
      <color theme="1"/>
      <name val="Helvetica Neue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2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0" fillId="2" borderId="10" xfId="0" applyFont="1" applyFill="1" applyBorder="1" applyAlignment="1"/>
    <xf numFmtId="49" fontId="2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right" vertical="center"/>
    </xf>
    <xf numFmtId="10" fontId="2" fillId="5" borderId="4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right" vertical="center"/>
    </xf>
    <xf numFmtId="10" fontId="0" fillId="2" borderId="4" xfId="0" applyNumberFormat="1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0" fontId="1" fillId="5" borderId="11" xfId="0" applyNumberFormat="1" applyFont="1" applyFill="1" applyBorder="1" applyAlignment="1">
      <alignment horizontal="right" vertical="center"/>
    </xf>
    <xf numFmtId="10" fontId="1" fillId="5" borderId="12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Moeda 2" xfId="1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99"/>
      <rgbColor rgb="00CCFFCC"/>
      <rgbColor rgb="00FFFF99"/>
      <rgbColor rgb="00FFC000"/>
      <rgbColor rgb="00BFBFBF"/>
      <rgbColor rgb="001F497D"/>
      <rgbColor rgb="0044749F"/>
      <rgbColor rgb="00F2F2F2"/>
      <rgbColor rgb="00737373"/>
      <rgbColor rgb="00E7E6E6"/>
      <rgbColor rgb="00FF2600"/>
      <rgbColor rgb="00D8D8D8"/>
      <rgbColor rgb="00C5DEB5"/>
      <rgbColor rgb="00F8C98F"/>
      <rgbColor rgb="00F5E4A9"/>
      <rgbColor rgb="00E6EBF2"/>
      <rgbColor rgb="00CBD8E7"/>
      <rgbColor rgb="00FF0000"/>
      <rgbColor rgb="00FDEDB1"/>
      <rgbColor rgb="00A5A5A5"/>
      <rgbColor rgb="00FAC25C"/>
      <rgbColor rgb="00ECECEC"/>
      <rgbColor rgb="00E2EEDA"/>
      <rgbColor rgb="00DADADA"/>
      <rgbColor rgb="00F4B083"/>
      <rgbColor rgb="00C5DEB5"/>
      <rgbColor rgb="00C0C0C0"/>
      <rgbColor rgb="007B7B7B"/>
      <rgbColor rgb="0000B0F0"/>
      <rgbColor rgb="00DEEAF6"/>
      <rgbColor rgb="00A9CD9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A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583429</xdr:colOff>
      <xdr:row>5</xdr:row>
      <xdr:rowOff>44128</xdr:rowOff>
    </xdr:from>
    <xdr:to>
      <xdr:col>6</xdr:col>
      <xdr:colOff>236219</xdr:colOff>
      <xdr:row>14</xdr:row>
      <xdr:rowOff>80173</xdr:rowOff>
    </xdr:to>
    <xdr:pic>
      <xdr:nvPicPr>
        <xdr:cNvPr id="2" name="Imagem 1" descr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" y="958215"/>
          <a:ext cx="6614795" cy="168211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>
    <xdr:from>
      <xdr:col>1</xdr:col>
      <xdr:colOff>377686</xdr:colOff>
      <xdr:row>18</xdr:row>
      <xdr:rowOff>60957</xdr:rowOff>
    </xdr:from>
    <xdr:to>
      <xdr:col>4</xdr:col>
      <xdr:colOff>1744980</xdr:colOff>
      <xdr:row>27</xdr:row>
      <xdr:rowOff>142035</xdr:rowOff>
    </xdr:to>
    <xdr:pic>
      <xdr:nvPicPr>
        <xdr:cNvPr id="3" name="Imagem 2" descr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190" t="46816" r="71644" b="36651"/>
        <a:stretch>
          <a:fillRect/>
        </a:stretch>
      </xdr:blipFill>
      <xdr:spPr>
        <a:xfrm>
          <a:off x="969645" y="3352165"/>
          <a:ext cx="5400040" cy="17272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workbookViewId="0"/>
  </sheetViews>
  <sheetFormatPr defaultColWidth="8.85546875" defaultRowHeight="14.45" customHeight="1"/>
  <cols>
    <col min="1" max="1" width="8.85546875" style="2" customWidth="1"/>
    <col min="2" max="2" width="27.5703125" style="2" customWidth="1"/>
    <col min="3" max="3" width="11.42578125" style="2" customWidth="1"/>
    <col min="4" max="4" width="21.42578125" style="2" customWidth="1"/>
    <col min="5" max="5" width="26.140625" style="2" customWidth="1"/>
    <col min="6" max="8" width="8.85546875" style="2" customWidth="1"/>
    <col min="9" max="16384" width="8.85546875" style="2"/>
  </cols>
  <sheetData>
    <row r="1" spans="1:7" ht="14.45" customHeight="1">
      <c r="A1" s="1"/>
      <c r="B1" s="34" t="s">
        <v>0</v>
      </c>
      <c r="C1" s="35"/>
      <c r="D1" s="35"/>
      <c r="E1" s="35"/>
      <c r="F1" s="1"/>
      <c r="G1" s="1"/>
    </row>
    <row r="2" spans="1:7" ht="14.45" customHeight="1">
      <c r="A2" s="1"/>
      <c r="B2" s="6"/>
      <c r="C2" s="6"/>
      <c r="D2" s="6"/>
      <c r="E2" s="6"/>
      <c r="F2" s="1"/>
      <c r="G2" s="1"/>
    </row>
    <row r="3" spans="1:7" ht="14.45" customHeight="1">
      <c r="A3" s="1"/>
      <c r="B3" s="7" t="s">
        <v>1</v>
      </c>
      <c r="C3" s="6"/>
      <c r="D3" s="6"/>
      <c r="E3" s="6"/>
      <c r="F3" s="1"/>
      <c r="G3" s="1"/>
    </row>
    <row r="4" spans="1:7" ht="14.45" customHeight="1">
      <c r="A4" s="1"/>
      <c r="B4" s="8" t="s">
        <v>2</v>
      </c>
      <c r="C4" s="1"/>
      <c r="D4" s="6"/>
      <c r="E4" s="6"/>
      <c r="F4" s="1"/>
      <c r="G4" s="1"/>
    </row>
    <row r="5" spans="1:7" ht="14.45" customHeight="1">
      <c r="A5" s="1"/>
      <c r="B5" s="8" t="s">
        <v>3</v>
      </c>
      <c r="C5" s="1"/>
      <c r="D5" s="6"/>
      <c r="E5" s="6"/>
      <c r="F5" s="1"/>
      <c r="G5" s="1"/>
    </row>
    <row r="6" spans="1:7" ht="14.45" customHeight="1">
      <c r="A6" s="1"/>
      <c r="B6" s="6"/>
      <c r="C6" s="6"/>
      <c r="D6" s="6"/>
      <c r="E6" s="6"/>
      <c r="F6" s="1"/>
      <c r="G6" s="1"/>
    </row>
    <row r="7" spans="1:7" ht="14.45" customHeight="1">
      <c r="A7" s="1"/>
      <c r="B7" s="6"/>
      <c r="C7" s="6"/>
      <c r="D7" s="6"/>
      <c r="E7" s="6"/>
      <c r="F7" s="1"/>
      <c r="G7" s="1"/>
    </row>
    <row r="8" spans="1:7" ht="14.45" customHeight="1">
      <c r="A8" s="1"/>
      <c r="B8" s="6"/>
      <c r="C8" s="6"/>
      <c r="D8" s="6"/>
      <c r="E8" s="6"/>
      <c r="F8" s="1"/>
      <c r="G8" s="1"/>
    </row>
    <row r="9" spans="1:7" ht="14.45" customHeight="1">
      <c r="A9" s="1"/>
      <c r="B9" s="6"/>
      <c r="C9" s="6"/>
      <c r="D9" s="6"/>
      <c r="E9" s="6"/>
      <c r="F9" s="1"/>
      <c r="G9" s="1"/>
    </row>
    <row r="10" spans="1:7" ht="14.45" customHeight="1">
      <c r="A10" s="1"/>
      <c r="B10" s="6"/>
      <c r="C10" s="6"/>
      <c r="D10" s="6"/>
      <c r="E10" s="6"/>
      <c r="F10" s="1"/>
      <c r="G10" s="1"/>
    </row>
    <row r="11" spans="1:7" ht="14.45" customHeight="1">
      <c r="A11" s="1"/>
      <c r="B11" s="6"/>
      <c r="C11" s="6"/>
      <c r="D11" s="6"/>
      <c r="E11" s="6"/>
      <c r="F11" s="1"/>
      <c r="G11" s="1"/>
    </row>
    <row r="12" spans="1:7" ht="14.45" customHeight="1">
      <c r="A12" s="1"/>
      <c r="B12" s="6"/>
      <c r="C12" s="6"/>
      <c r="D12" s="6"/>
      <c r="E12" s="6"/>
      <c r="F12" s="1"/>
      <c r="G12" s="1"/>
    </row>
    <row r="13" spans="1:7" ht="14.45" customHeight="1">
      <c r="A13" s="1"/>
      <c r="B13" s="6"/>
      <c r="C13" s="6"/>
      <c r="D13" s="6"/>
      <c r="E13" s="6"/>
      <c r="F13" s="1"/>
      <c r="G13" s="1"/>
    </row>
    <row r="14" spans="1:7" ht="14.45" customHeight="1">
      <c r="A14" s="1"/>
      <c r="B14" s="6"/>
      <c r="C14" s="6"/>
      <c r="D14" s="6"/>
      <c r="E14" s="6"/>
      <c r="F14" s="1"/>
      <c r="G14" s="1"/>
    </row>
    <row r="15" spans="1:7" ht="14.45" customHeight="1">
      <c r="A15" s="1"/>
      <c r="B15" s="6"/>
      <c r="C15" s="6"/>
      <c r="D15" s="6"/>
      <c r="E15" s="6"/>
      <c r="F15" s="1"/>
      <c r="G15" s="1"/>
    </row>
    <row r="16" spans="1:7" ht="14.45" customHeight="1">
      <c r="A16" s="1"/>
      <c r="B16" s="6"/>
      <c r="C16" s="6"/>
      <c r="D16" s="6"/>
      <c r="E16" s="6"/>
      <c r="F16" s="1"/>
      <c r="G16" s="1"/>
    </row>
    <row r="17" spans="1:7" ht="14.45" customHeight="1">
      <c r="A17" s="1"/>
      <c r="B17" s="8" t="s">
        <v>4</v>
      </c>
      <c r="C17" s="1"/>
      <c r="D17" s="6"/>
      <c r="E17" s="6"/>
      <c r="F17" s="1"/>
      <c r="G17" s="1"/>
    </row>
    <row r="18" spans="1:7" ht="14.45" customHeight="1">
      <c r="A18" s="1"/>
      <c r="B18" s="8" t="s">
        <v>5</v>
      </c>
      <c r="C18" s="1"/>
      <c r="D18" s="6"/>
      <c r="E18" s="6"/>
      <c r="F18" s="1"/>
      <c r="G18" s="1"/>
    </row>
    <row r="19" spans="1:7" ht="14.45" customHeight="1">
      <c r="A19" s="1"/>
      <c r="B19" s="6"/>
      <c r="C19" s="6"/>
      <c r="D19" s="6"/>
      <c r="E19" s="6"/>
      <c r="F19" s="1"/>
      <c r="G19" s="1"/>
    </row>
    <row r="20" spans="1:7" ht="14.45" customHeight="1">
      <c r="A20" s="1"/>
      <c r="B20" s="6"/>
      <c r="C20" s="6"/>
      <c r="D20" s="6"/>
      <c r="E20" s="6"/>
      <c r="F20" s="1"/>
      <c r="G20" s="1"/>
    </row>
    <row r="21" spans="1:7" ht="14.45" customHeight="1">
      <c r="A21" s="1"/>
      <c r="B21" s="6"/>
      <c r="C21" s="6"/>
      <c r="D21" s="6"/>
      <c r="E21" s="6"/>
      <c r="F21" s="1"/>
      <c r="G21" s="1"/>
    </row>
    <row r="22" spans="1:7" ht="14.45" customHeight="1">
      <c r="A22" s="1"/>
      <c r="B22" s="6"/>
      <c r="C22" s="6"/>
      <c r="D22" s="6"/>
      <c r="E22" s="6"/>
      <c r="F22" s="1"/>
      <c r="G22" s="1"/>
    </row>
    <row r="23" spans="1:7" ht="14.45" customHeight="1">
      <c r="A23" s="1"/>
      <c r="B23" s="6"/>
      <c r="C23" s="6"/>
      <c r="D23" s="6"/>
      <c r="E23" s="6"/>
      <c r="F23" s="1"/>
      <c r="G23" s="1"/>
    </row>
    <row r="24" spans="1:7" ht="14.45" customHeight="1">
      <c r="A24" s="1"/>
      <c r="B24" s="6"/>
      <c r="C24" s="6"/>
      <c r="D24" s="6"/>
      <c r="E24" s="6"/>
      <c r="F24" s="1"/>
      <c r="G24" s="1"/>
    </row>
    <row r="25" spans="1:7" ht="14.45" customHeight="1">
      <c r="A25" s="1"/>
      <c r="B25" s="6"/>
      <c r="C25" s="6"/>
      <c r="D25" s="6"/>
      <c r="E25" s="6"/>
      <c r="F25" s="1"/>
      <c r="G25" s="1"/>
    </row>
    <row r="26" spans="1:7" ht="14.45" customHeight="1">
      <c r="A26" s="1"/>
      <c r="B26" s="6"/>
      <c r="C26" s="6"/>
      <c r="D26" s="6"/>
      <c r="E26" s="6"/>
      <c r="F26" s="1"/>
      <c r="G26" s="1"/>
    </row>
    <row r="27" spans="1:7" ht="14.45" customHeight="1">
      <c r="A27" s="1"/>
      <c r="B27" s="6"/>
      <c r="C27" s="6"/>
      <c r="D27" s="6"/>
      <c r="E27" s="6"/>
      <c r="F27" s="1"/>
      <c r="G27" s="1"/>
    </row>
    <row r="28" spans="1:7" ht="14.45" customHeight="1">
      <c r="A28" s="1"/>
      <c r="B28" s="6"/>
      <c r="C28" s="6"/>
      <c r="D28" s="6"/>
      <c r="E28" s="6"/>
      <c r="F28" s="1"/>
      <c r="G28" s="1"/>
    </row>
    <row r="29" spans="1:7" ht="14.45" customHeight="1">
      <c r="A29" s="1"/>
      <c r="B29" s="6"/>
      <c r="C29" s="6"/>
      <c r="D29" s="6"/>
      <c r="E29" s="6"/>
      <c r="F29" s="1"/>
      <c r="G29" s="1"/>
    </row>
    <row r="30" spans="1:7" ht="14.45" customHeight="1">
      <c r="A30" s="1"/>
      <c r="B30" s="7" t="s">
        <v>6</v>
      </c>
      <c r="C30" s="6"/>
      <c r="D30" s="6"/>
      <c r="E30" s="6"/>
      <c r="F30" s="1"/>
      <c r="G30" s="1"/>
    </row>
    <row r="31" spans="1:7" ht="14.45" customHeight="1">
      <c r="A31" s="1"/>
      <c r="B31" s="8" t="s">
        <v>7</v>
      </c>
      <c r="C31" s="1"/>
      <c r="D31" s="6"/>
      <c r="E31" s="6"/>
      <c r="F31" s="1"/>
      <c r="G31" s="1"/>
    </row>
    <row r="32" spans="1:7" ht="14.45" customHeight="1">
      <c r="A32" s="1"/>
      <c r="B32" s="9"/>
      <c r="C32" s="9"/>
      <c r="D32" s="9"/>
      <c r="E32" s="9"/>
      <c r="F32" s="1"/>
      <c r="G32" s="1"/>
    </row>
    <row r="33" spans="1:7" ht="13.7" customHeight="1">
      <c r="A33" s="4"/>
      <c r="B33" s="36" t="s">
        <v>8</v>
      </c>
      <c r="C33" s="37"/>
      <c r="D33" s="37"/>
      <c r="E33" s="38"/>
      <c r="F33" s="5"/>
      <c r="G33" s="1"/>
    </row>
    <row r="34" spans="1:7" ht="13.5" customHeight="1">
      <c r="A34" s="4"/>
      <c r="B34" s="32" t="s">
        <v>9</v>
      </c>
      <c r="C34" s="48" t="s">
        <v>10</v>
      </c>
      <c r="D34" s="28" t="s">
        <v>11</v>
      </c>
      <c r="E34" s="32" t="s">
        <v>12</v>
      </c>
      <c r="F34" s="5"/>
      <c r="G34" s="1"/>
    </row>
    <row r="35" spans="1:7" ht="14.45" customHeight="1">
      <c r="A35" s="4"/>
      <c r="B35" s="33"/>
      <c r="C35" s="49"/>
      <c r="D35" s="29"/>
      <c r="E35" s="33"/>
      <c r="F35" s="5"/>
      <c r="G35" s="1"/>
    </row>
    <row r="36" spans="1:7" ht="13.7" customHeight="1">
      <c r="A36" s="4"/>
      <c r="B36" s="10" t="s">
        <v>13</v>
      </c>
      <c r="C36" s="11" t="s">
        <v>14</v>
      </c>
      <c r="D36" s="12">
        <v>1</v>
      </c>
      <c r="E36" s="13"/>
      <c r="F36" s="5"/>
      <c r="G36" s="1"/>
    </row>
    <row r="37" spans="1:7" ht="13.7" customHeight="1">
      <c r="A37" s="4"/>
      <c r="B37" s="10" t="s">
        <v>15</v>
      </c>
      <c r="C37" s="11" t="s">
        <v>16</v>
      </c>
      <c r="D37" s="12">
        <v>0.05</v>
      </c>
      <c r="E37" s="14" t="s">
        <v>14</v>
      </c>
      <c r="F37" s="5"/>
      <c r="G37" s="1"/>
    </row>
    <row r="38" spans="1:7" ht="13.7" customHeight="1">
      <c r="A38" s="4"/>
      <c r="B38" s="10" t="s">
        <v>17</v>
      </c>
      <c r="C38" s="11" t="s">
        <v>18</v>
      </c>
      <c r="D38" s="12">
        <v>8.5000000000000006E-2</v>
      </c>
      <c r="E38" s="14" t="s">
        <v>14</v>
      </c>
      <c r="F38" s="5"/>
      <c r="G38" s="1"/>
    </row>
    <row r="39" spans="1:7" ht="13.7" customHeight="1">
      <c r="A39" s="4"/>
      <c r="B39" s="10" t="s">
        <v>19</v>
      </c>
      <c r="C39" s="11" t="s">
        <v>20</v>
      </c>
      <c r="D39" s="12">
        <v>1.17E-2</v>
      </c>
      <c r="E39" s="14" t="s">
        <v>14</v>
      </c>
      <c r="F39" s="5"/>
      <c r="G39" s="1"/>
    </row>
    <row r="40" spans="1:7" ht="26.45" customHeight="1">
      <c r="A40" s="4"/>
      <c r="B40" s="15" t="s">
        <v>21</v>
      </c>
      <c r="C40" s="16"/>
      <c r="D40" s="17">
        <f>SUM(D41:D42)</f>
        <v>2.4500000000000001E-2</v>
      </c>
      <c r="E40" s="11" t="s">
        <v>14</v>
      </c>
      <c r="F40" s="5"/>
      <c r="G40" s="1"/>
    </row>
    <row r="41" spans="1:7" ht="13.7" customHeight="1">
      <c r="A41" s="4"/>
      <c r="B41" s="10" t="s">
        <v>22</v>
      </c>
      <c r="C41" s="14" t="s">
        <v>23</v>
      </c>
      <c r="D41" s="12">
        <v>7.4999999999999997E-3</v>
      </c>
      <c r="E41" s="14" t="s">
        <v>14</v>
      </c>
      <c r="F41" s="5"/>
      <c r="G41" s="1"/>
    </row>
    <row r="42" spans="1:7" ht="13.7" customHeight="1">
      <c r="A42" s="4"/>
      <c r="B42" s="10" t="s">
        <v>24</v>
      </c>
      <c r="C42" s="14" t="s">
        <v>25</v>
      </c>
      <c r="D42" s="12">
        <v>1.7000000000000001E-2</v>
      </c>
      <c r="E42" s="14" t="s">
        <v>14</v>
      </c>
      <c r="F42" s="5"/>
      <c r="G42" s="1"/>
    </row>
    <row r="43" spans="1:7" ht="13.7" customHeight="1">
      <c r="A43" s="4"/>
      <c r="B43" s="15" t="s">
        <v>26</v>
      </c>
      <c r="C43" s="11" t="s">
        <v>27</v>
      </c>
      <c r="D43" s="17">
        <f>SUM(D44:D46)</f>
        <v>6.6500000000000004E-2</v>
      </c>
      <c r="E43" s="11" t="s">
        <v>28</v>
      </c>
      <c r="F43" s="5"/>
      <c r="G43" s="1"/>
    </row>
    <row r="44" spans="1:7" ht="13.7" customHeight="1">
      <c r="A44" s="4"/>
      <c r="B44" s="10" t="s">
        <v>29</v>
      </c>
      <c r="C44" s="14" t="s">
        <v>29</v>
      </c>
      <c r="D44" s="18">
        <v>0.03</v>
      </c>
      <c r="E44" s="14" t="s">
        <v>28</v>
      </c>
      <c r="F44" s="5"/>
      <c r="G44" s="1"/>
    </row>
    <row r="45" spans="1:7" ht="13.7" customHeight="1">
      <c r="A45" s="4"/>
      <c r="B45" s="10" t="s">
        <v>30</v>
      </c>
      <c r="C45" s="14" t="s">
        <v>30</v>
      </c>
      <c r="D45" s="12">
        <v>6.4999999999999997E-3</v>
      </c>
      <c r="E45" s="14" t="s">
        <v>28</v>
      </c>
      <c r="F45" s="5"/>
      <c r="G45" s="1"/>
    </row>
    <row r="46" spans="1:7" ht="13.7" customHeight="1">
      <c r="A46" s="4"/>
      <c r="B46" s="10" t="s">
        <v>31</v>
      </c>
      <c r="C46" s="14" t="s">
        <v>31</v>
      </c>
      <c r="D46" s="12">
        <v>0.03</v>
      </c>
      <c r="E46" s="14" t="s">
        <v>28</v>
      </c>
      <c r="F46" s="5"/>
      <c r="G46" s="1"/>
    </row>
    <row r="47" spans="1:7" ht="13.7" customHeight="1">
      <c r="A47" s="4"/>
      <c r="B47" s="10" t="s">
        <v>32</v>
      </c>
      <c r="C47" s="14" t="s">
        <v>33</v>
      </c>
      <c r="D47" s="12"/>
      <c r="E47" s="14" t="s">
        <v>28</v>
      </c>
      <c r="F47" s="5"/>
      <c r="G47" s="1"/>
    </row>
    <row r="48" spans="1:7" ht="14.45" customHeight="1">
      <c r="A48" s="4"/>
      <c r="B48" s="39"/>
      <c r="C48" s="40"/>
      <c r="D48" s="40"/>
      <c r="E48" s="41"/>
      <c r="F48" s="5"/>
      <c r="G48" s="1"/>
    </row>
    <row r="49" spans="1:7" ht="14.45" customHeight="1">
      <c r="A49" s="4"/>
      <c r="B49" s="46" t="s">
        <v>34</v>
      </c>
      <c r="C49" s="26" t="s">
        <v>35</v>
      </c>
      <c r="D49" s="42" t="s">
        <v>36</v>
      </c>
      <c r="E49" s="43"/>
      <c r="F49" s="3"/>
      <c r="G49" s="1"/>
    </row>
    <row r="50" spans="1:7" ht="14.45" customHeight="1">
      <c r="A50" s="4"/>
      <c r="B50" s="47"/>
      <c r="C50" s="27"/>
      <c r="D50" s="44" t="s">
        <v>37</v>
      </c>
      <c r="E50" s="45"/>
      <c r="F50" s="3"/>
      <c r="G50" s="1"/>
    </row>
    <row r="51" spans="1:7" ht="14.45" customHeight="1">
      <c r="A51" s="4"/>
      <c r="B51" s="19"/>
      <c r="C51" s="20" t="s">
        <v>38</v>
      </c>
      <c r="D51" s="21">
        <f>(1+(D37+D40))*(1+D39)*(1+D38)-1</f>
        <v>0.17947274025000004</v>
      </c>
      <c r="E51" s="22"/>
      <c r="F51" s="5"/>
      <c r="G51" s="1"/>
    </row>
    <row r="52" spans="1:7" ht="14.45" customHeight="1">
      <c r="A52" s="4"/>
      <c r="B52" s="19"/>
      <c r="C52" s="20" t="s">
        <v>39</v>
      </c>
      <c r="D52" s="21">
        <f>(1-(D43+D47))</f>
        <v>0.9335</v>
      </c>
      <c r="E52" s="23"/>
      <c r="F52" s="5"/>
      <c r="G52" s="1"/>
    </row>
    <row r="53" spans="1:7" ht="14.45" customHeight="1">
      <c r="A53" s="4"/>
      <c r="B53" s="24"/>
      <c r="C53" s="26" t="s">
        <v>35</v>
      </c>
      <c r="D53" s="30">
        <f>(1+D51)/D52-1</f>
        <v>0.26349516898768077</v>
      </c>
      <c r="E53" s="22"/>
      <c r="F53" s="5"/>
      <c r="G53" s="1"/>
    </row>
    <row r="54" spans="1:7" ht="14.45" customHeight="1">
      <c r="A54" s="4"/>
      <c r="B54" s="25"/>
      <c r="C54" s="27"/>
      <c r="D54" s="31"/>
      <c r="E54" s="23"/>
      <c r="F54" s="5"/>
      <c r="G54" s="1"/>
    </row>
  </sheetData>
  <mergeCells count="13">
    <mergeCell ref="C53:C54"/>
    <mergeCell ref="D34:D35"/>
    <mergeCell ref="D53:D54"/>
    <mergeCell ref="E34:E35"/>
    <mergeCell ref="B1:E1"/>
    <mergeCell ref="B33:E33"/>
    <mergeCell ref="B48:E48"/>
    <mergeCell ref="D49:E49"/>
    <mergeCell ref="D50:E50"/>
    <mergeCell ref="B34:B35"/>
    <mergeCell ref="B49:B50"/>
    <mergeCell ref="C34:C35"/>
    <mergeCell ref="C49:C50"/>
  </mergeCells>
  <pageMargins left="0.51181100000000002" right="0.51181100000000002" top="0.78740200000000005" bottom="0.78740200000000005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Fein</dc:creator>
  <cp:lastModifiedBy>ILDA</cp:lastModifiedBy>
  <cp:lastPrinted>2020-07-27T22:30:02Z</cp:lastPrinted>
  <dcterms:created xsi:type="dcterms:W3CDTF">2020-06-08T04:05:00Z</dcterms:created>
  <dcterms:modified xsi:type="dcterms:W3CDTF">2020-07-29T14:16:14Z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1046-11.2.0.8991</vt:lpwstr>
  </property>
</Properties>
</file>